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 firstSheet="1"/>
  </bookViews>
  <sheets>
    <sheet name="报价单位工程量清单" sheetId="4" r:id="rId1"/>
  </sheets>
  <definedNames>
    <definedName name="_xlnm.Print_Area" localSheetId="0">报价单位工程量清单!$A$1:$H$47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<sst xmlns="http://schemas.openxmlformats.org/spreadsheetml/2006/main" count="167" uniqueCount="141">
  <si>
    <t>报价工程量清单</t>
  </si>
  <si>
    <t>项目名称：福州、宁德及平潭区域交安设施施工协作队伍选择</t>
  </si>
  <si>
    <t>序号</t>
  </si>
  <si>
    <t>分项编号</t>
  </si>
  <si>
    <t>细目名称</t>
  </si>
  <si>
    <t>单位</t>
  </si>
  <si>
    <t>工程量</t>
  </si>
  <si>
    <t>单价（元）</t>
  </si>
  <si>
    <t>合价（元）</t>
  </si>
  <si>
    <t>备注</t>
  </si>
  <si>
    <t>1</t>
  </si>
  <si>
    <t>107</t>
  </si>
  <si>
    <t>交通工程及沿线设施</t>
  </si>
  <si>
    <t>2</t>
  </si>
  <si>
    <t>10701</t>
  </si>
  <si>
    <t>交通安全设施</t>
  </si>
  <si>
    <t>3</t>
  </si>
  <si>
    <t>JA01</t>
  </si>
  <si>
    <t>护栏</t>
  </si>
  <si>
    <t>4</t>
  </si>
  <si>
    <t>JA0102</t>
  </si>
  <si>
    <t>现浇钢筋混凝土防撞护栏</t>
  </si>
  <si>
    <t>5</t>
  </si>
  <si>
    <t>JA010201</t>
  </si>
  <si>
    <t>翼墙混凝土护栏</t>
  </si>
  <si>
    <t>m</t>
  </si>
  <si>
    <t>6</t>
  </si>
  <si>
    <t>JA010202</t>
  </si>
  <si>
    <t>SA级桩基混凝土护栏（每4m利用原管桩一个）</t>
  </si>
  <si>
    <t>7</t>
  </si>
  <si>
    <t>JA0105</t>
  </si>
  <si>
    <t>钢护栏</t>
  </si>
  <si>
    <t>8</t>
  </si>
  <si>
    <t>JA010501</t>
  </si>
  <si>
    <t>波形钢板护栏</t>
  </si>
  <si>
    <t>9</t>
  </si>
  <si>
    <t>JA01050101</t>
  </si>
  <si>
    <t>Gr-SB-BT-1路侧波形梁护栏</t>
  </si>
  <si>
    <t>10</t>
  </si>
  <si>
    <t>JA01050103</t>
  </si>
  <si>
    <t>改造Gr-A-IV（利用现状立柱，新增三波板和防阻块）</t>
  </si>
  <si>
    <t>11</t>
  </si>
  <si>
    <t>JA01050104</t>
  </si>
  <si>
    <t>开口护栏渐变过渡段</t>
  </si>
  <si>
    <t>12</t>
  </si>
  <si>
    <t>JA01050105</t>
  </si>
  <si>
    <t>Gr-A-4E</t>
  </si>
  <si>
    <t>13</t>
  </si>
  <si>
    <t>JA01050107</t>
  </si>
  <si>
    <t>Gr-SB-2E</t>
  </si>
  <si>
    <t>14</t>
  </si>
  <si>
    <t>JA01050109</t>
  </si>
  <si>
    <t>Gr-A-TG</t>
  </si>
  <si>
    <t>15</t>
  </si>
  <si>
    <t>JA01050111</t>
  </si>
  <si>
    <t>Gr-SB-FT2</t>
  </si>
  <si>
    <t>16</t>
  </si>
  <si>
    <t>JA010503</t>
  </si>
  <si>
    <t>活动护栏</t>
  </si>
  <si>
    <t>17</t>
  </si>
  <si>
    <t>JA01050301</t>
  </si>
  <si>
    <t>A级中央分隔带活动护栏</t>
  </si>
  <si>
    <t>（主材甲供）</t>
  </si>
  <si>
    <t>18</t>
  </si>
  <si>
    <t>JA0106</t>
  </si>
  <si>
    <t>SB级景观缆索护栏</t>
  </si>
  <si>
    <t>19</t>
  </si>
  <si>
    <t>JA0107</t>
  </si>
  <si>
    <t>缆索护栏端头基础</t>
  </si>
  <si>
    <t>个</t>
  </si>
  <si>
    <t>20</t>
  </si>
  <si>
    <t>JA0108</t>
  </si>
  <si>
    <t>护栏立柱引孔</t>
  </si>
  <si>
    <t>21</t>
  </si>
  <si>
    <t>JA0109</t>
  </si>
  <si>
    <t>护栏立柱基础</t>
  </si>
  <si>
    <t>22</t>
  </si>
  <si>
    <t>JA04</t>
  </si>
  <si>
    <t>标线</t>
  </si>
  <si>
    <t>23</t>
  </si>
  <si>
    <t>JA0401</t>
  </si>
  <si>
    <t>路面标线</t>
  </si>
  <si>
    <t>24</t>
  </si>
  <si>
    <t>JA040101</t>
  </si>
  <si>
    <t>热熔标线</t>
  </si>
  <si>
    <t>m2</t>
  </si>
  <si>
    <t>25</t>
  </si>
  <si>
    <t>JA040103</t>
  </si>
  <si>
    <t>振动标线</t>
  </si>
  <si>
    <t>26</t>
  </si>
  <si>
    <t>JA0402</t>
  </si>
  <si>
    <t>路钮</t>
  </si>
  <si>
    <t>27</t>
  </si>
  <si>
    <t>JA040201</t>
  </si>
  <si>
    <t>单面突起路标更换</t>
  </si>
  <si>
    <t>28</t>
  </si>
  <si>
    <t>JA040203</t>
  </si>
  <si>
    <t>双面突起路标更换</t>
  </si>
  <si>
    <t>29</t>
  </si>
  <si>
    <t>JA06</t>
  </si>
  <si>
    <t>轮廓标</t>
  </si>
  <si>
    <t>30</t>
  </si>
  <si>
    <t>JA0601</t>
  </si>
  <si>
    <t>反光膜式轮廓标</t>
  </si>
  <si>
    <t>31</t>
  </si>
  <si>
    <t>JA0602</t>
  </si>
  <si>
    <t>钢护栏附着式轮廓标VG-De(Rbw)-At1</t>
  </si>
  <si>
    <t>32</t>
  </si>
  <si>
    <t>JA07</t>
  </si>
  <si>
    <t>防眩、防撞设施</t>
  </si>
  <si>
    <t>33</t>
  </si>
  <si>
    <t>JA0704</t>
  </si>
  <si>
    <t>防撞垫安装</t>
  </si>
  <si>
    <t>34</t>
  </si>
  <si>
    <t>JA09</t>
  </si>
  <si>
    <t>安全设施拆除工程</t>
  </si>
  <si>
    <t>35</t>
  </si>
  <si>
    <t>JA0903</t>
  </si>
  <si>
    <t>拆除波形梁护栏</t>
  </si>
  <si>
    <t>36</t>
  </si>
  <si>
    <t>JA0910</t>
  </si>
  <si>
    <t>机械铲除路面标线</t>
  </si>
  <si>
    <t>37</t>
  </si>
  <si>
    <t>JA0911</t>
  </si>
  <si>
    <t>拆除插拔式活动护栏</t>
  </si>
  <si>
    <t>38</t>
  </si>
  <si>
    <t>JA0912</t>
  </si>
  <si>
    <t>拆除减速带</t>
  </si>
  <si>
    <t>39</t>
  </si>
  <si>
    <t>JA11</t>
  </si>
  <si>
    <t>土路肩恢复</t>
  </si>
  <si>
    <t>40</t>
  </si>
  <si>
    <t>110</t>
  </si>
  <si>
    <t>专项费用</t>
  </si>
  <si>
    <t>41</t>
  </si>
  <si>
    <t>11002</t>
  </si>
  <si>
    <t>安全生产费（（1-40项）*1.5%）</t>
  </si>
  <si>
    <t>元</t>
  </si>
  <si>
    <t>税金（9%）（（1-41项）*9%）</t>
  </si>
  <si>
    <t>合计</t>
  </si>
  <si>
    <t>注：本工程量清单中的数量为预估数量，仅作为成交报价的基础，不能作为最终结算和支付的依据。实际支付应按实际完成的工程量，并以双方现场签证为准。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</si>
</sst>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0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view="pageBreakPreview" zoomScaleNormal="100" topLeftCell="A12" workbookViewId="0">
      <selection activeCell="H12" sqref="H12"/>
    </sheetView>
  </sheetViews>
  <sheetFormatPr defaultColWidth="9" defaultRowHeight="14.4"/>
  <cols>
    <col min="1" max="1" width="6.12962962962963" style="2" customWidth="1"/>
    <col min="2" max="2" width="10.8703703703704" style="2" customWidth="1"/>
    <col min="3" max="3" width="24.75" style="2" customWidth="1"/>
    <col min="4" max="4" width="6.66666666666667" style="2" customWidth="1"/>
    <col min="5" max="5" width="8.55555555555556" style="2" customWidth="1"/>
    <col min="6" max="6" width="11.7685185185185" style="2"/>
    <col min="7" max="7" width="15.6296296296296" style="3" customWidth="1"/>
    <col min="8" max="8" width="10.75" style="4" customWidth="1"/>
    <col min="9" max="9" width="12.8888888888889" style="4"/>
    <col min="10" max="10" width="10.6666666666667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18" customHeight="1" spans="1:9">
      <c r="A2" s="6" t="s">
        <v>1</v>
      </c>
      <c r="B2" s="6"/>
      <c r="C2" s="6"/>
      <c r="D2" s="6"/>
      <c r="E2" s="7"/>
      <c r="F2" s="7"/>
      <c r="G2" s="8"/>
      <c r="H2" s="5"/>
      <c r="I2" s="4"/>
    </row>
    <row r="3" s="1" customFormat="1" ht="30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20"/>
    </row>
    <row r="4" ht="25" customHeight="1" spans="1:8">
      <c r="A4" s="11" t="s">
        <v>10</v>
      </c>
      <c r="B4" s="12" t="s">
        <v>11</v>
      </c>
      <c r="C4" s="12" t="s">
        <v>12</v>
      </c>
      <c r="D4" s="11"/>
      <c r="E4" s="11"/>
      <c r="F4" s="11"/>
      <c r="G4" s="13"/>
      <c r="H4" s="14"/>
    </row>
    <row r="5" ht="25" customHeight="1" spans="1:8">
      <c r="A5" s="11" t="s">
        <v>13</v>
      </c>
      <c r="B5" s="12" t="s">
        <v>14</v>
      </c>
      <c r="C5" s="12" t="s">
        <v>15</v>
      </c>
      <c r="D5" s="11"/>
      <c r="E5" s="11"/>
      <c r="F5" s="11"/>
      <c r="G5" s="13"/>
      <c r="H5" s="14"/>
    </row>
    <row r="6" ht="25" customHeight="1" spans="1:8">
      <c r="A6" s="11" t="s">
        <v>16</v>
      </c>
      <c r="B6" s="12" t="s">
        <v>17</v>
      </c>
      <c r="C6" s="12" t="s">
        <v>18</v>
      </c>
      <c r="D6" s="11"/>
      <c r="E6" s="11"/>
      <c r="F6" s="11"/>
      <c r="G6" s="13"/>
      <c r="H6" s="14"/>
    </row>
    <row r="7" ht="25" customHeight="1" spans="1:8">
      <c r="A7" s="11" t="s">
        <v>19</v>
      </c>
      <c r="B7" s="12" t="s">
        <v>20</v>
      </c>
      <c r="C7" s="12" t="s">
        <v>21</v>
      </c>
      <c r="D7" s="11"/>
      <c r="E7" s="11"/>
      <c r="F7" s="11"/>
      <c r="G7" s="13"/>
      <c r="H7" s="14"/>
    </row>
    <row r="8" ht="25" customHeight="1" spans="1:8">
      <c r="A8" s="11" t="s">
        <v>22</v>
      </c>
      <c r="B8" s="12" t="s">
        <v>23</v>
      </c>
      <c r="C8" s="12" t="s">
        <v>24</v>
      </c>
      <c r="D8" s="11" t="s">
        <v>25</v>
      </c>
      <c r="E8" s="15">
        <v>9</v>
      </c>
      <c r="F8" s="15"/>
      <c r="G8" s="13">
        <f>E8*F8</f>
        <v>0</v>
      </c>
      <c r="H8" s="14"/>
    </row>
    <row r="9" ht="33" customHeight="1" spans="1:8">
      <c r="A9" s="11" t="s">
        <v>26</v>
      </c>
      <c r="B9" s="12" t="s">
        <v>27</v>
      </c>
      <c r="C9" s="12" t="s">
        <v>28</v>
      </c>
      <c r="D9" s="11" t="s">
        <v>25</v>
      </c>
      <c r="E9" s="15">
        <v>400</v>
      </c>
      <c r="F9" s="15"/>
      <c r="G9" s="13">
        <f>E9*F9</f>
        <v>0</v>
      </c>
      <c r="H9" s="14"/>
    </row>
    <row r="10" ht="25" customHeight="1" spans="1:8">
      <c r="A10" s="11" t="s">
        <v>29</v>
      </c>
      <c r="B10" s="12" t="s">
        <v>30</v>
      </c>
      <c r="C10" s="12" t="s">
        <v>31</v>
      </c>
      <c r="D10" s="11"/>
      <c r="E10" s="11"/>
      <c r="F10" s="11"/>
      <c r="G10" s="13"/>
      <c r="H10" s="14"/>
    </row>
    <row r="11" ht="25" customHeight="1" spans="1:8">
      <c r="A11" s="11" t="s">
        <v>32</v>
      </c>
      <c r="B11" s="12" t="s">
        <v>33</v>
      </c>
      <c r="C11" s="12" t="s">
        <v>34</v>
      </c>
      <c r="D11" s="11"/>
      <c r="E11" s="11"/>
      <c r="F11" s="11"/>
      <c r="G11" s="13"/>
      <c r="H11" s="14"/>
    </row>
    <row r="12" ht="25" customHeight="1" spans="1:8">
      <c r="A12" s="11" t="s">
        <v>35</v>
      </c>
      <c r="B12" s="12" t="s">
        <v>36</v>
      </c>
      <c r="C12" s="12" t="s">
        <v>37</v>
      </c>
      <c r="D12" s="11" t="s">
        <v>25</v>
      </c>
      <c r="E12" s="15">
        <v>200</v>
      </c>
      <c r="F12" s="15"/>
      <c r="G12" s="13">
        <f>E12*F12</f>
        <v>0</v>
      </c>
      <c r="H12" s="14"/>
    </row>
    <row r="13" ht="33" customHeight="1" spans="1:8">
      <c r="A13" s="11" t="s">
        <v>38</v>
      </c>
      <c r="B13" s="12" t="s">
        <v>39</v>
      </c>
      <c r="C13" s="12" t="s">
        <v>40</v>
      </c>
      <c r="D13" s="11" t="s">
        <v>25</v>
      </c>
      <c r="E13" s="15">
        <v>24</v>
      </c>
      <c r="F13" s="15"/>
      <c r="G13" s="13">
        <f>E13*F13</f>
        <v>0</v>
      </c>
      <c r="H13" s="14"/>
    </row>
    <row r="14" ht="25" customHeight="1" spans="1:8">
      <c r="A14" s="11" t="s">
        <v>41</v>
      </c>
      <c r="B14" s="12" t="s">
        <v>42</v>
      </c>
      <c r="C14" s="12" t="s">
        <v>43</v>
      </c>
      <c r="D14" s="11" t="s">
        <v>25</v>
      </c>
      <c r="E14" s="15">
        <v>4</v>
      </c>
      <c r="F14" s="15"/>
      <c r="G14" s="13">
        <f>E14*F14</f>
        <v>0</v>
      </c>
      <c r="H14" s="14"/>
    </row>
    <row r="15" ht="25" customHeight="1" spans="1:8">
      <c r="A15" s="11" t="s">
        <v>44</v>
      </c>
      <c r="B15" s="12" t="s">
        <v>45</v>
      </c>
      <c r="C15" s="12" t="s">
        <v>46</v>
      </c>
      <c r="D15" s="11" t="s">
        <v>25</v>
      </c>
      <c r="E15" s="15">
        <v>1080</v>
      </c>
      <c r="F15" s="15"/>
      <c r="G15" s="13">
        <f>E15*F15</f>
        <v>0</v>
      </c>
      <c r="H15" s="14"/>
    </row>
    <row r="16" ht="25" customHeight="1" spans="1:8">
      <c r="A16" s="11" t="s">
        <v>47</v>
      </c>
      <c r="B16" s="12" t="s">
        <v>48</v>
      </c>
      <c r="C16" s="12" t="s">
        <v>49</v>
      </c>
      <c r="D16" s="11" t="s">
        <v>25</v>
      </c>
      <c r="E16" s="15">
        <v>890</v>
      </c>
      <c r="F16" s="15"/>
      <c r="G16" s="13">
        <f>E16*F16</f>
        <v>0</v>
      </c>
      <c r="H16" s="14"/>
    </row>
    <row r="17" ht="25" customHeight="1" spans="1:8">
      <c r="A17" s="11" t="s">
        <v>50</v>
      </c>
      <c r="B17" s="12" t="s">
        <v>51</v>
      </c>
      <c r="C17" s="12" t="s">
        <v>52</v>
      </c>
      <c r="D17" s="11" t="s">
        <v>25</v>
      </c>
      <c r="E17" s="15">
        <v>1052</v>
      </c>
      <c r="F17" s="15"/>
      <c r="G17" s="13">
        <f>E17*F17</f>
        <v>0</v>
      </c>
      <c r="H17" s="14"/>
    </row>
    <row r="18" ht="25" customHeight="1" spans="1:8">
      <c r="A18" s="11" t="s">
        <v>53</v>
      </c>
      <c r="B18" s="12" t="s">
        <v>54</v>
      </c>
      <c r="C18" s="12" t="s">
        <v>55</v>
      </c>
      <c r="D18" s="11" t="s">
        <v>25</v>
      </c>
      <c r="E18" s="15">
        <v>886</v>
      </c>
      <c r="F18" s="15"/>
      <c r="G18" s="13">
        <f>E18*F18</f>
        <v>0</v>
      </c>
      <c r="H18" s="14"/>
    </row>
    <row r="19" ht="25" customHeight="1" spans="1:8">
      <c r="A19" s="11" t="s">
        <v>56</v>
      </c>
      <c r="B19" s="12" t="s">
        <v>57</v>
      </c>
      <c r="C19" s="12" t="s">
        <v>58</v>
      </c>
      <c r="D19" s="11"/>
      <c r="E19" s="11"/>
      <c r="F19" s="11"/>
      <c r="G19" s="13"/>
      <c r="H19" s="16"/>
    </row>
    <row r="20" ht="25" customHeight="1" spans="1:8">
      <c r="A20" s="11" t="s">
        <v>59</v>
      </c>
      <c r="B20" s="12" t="s">
        <v>60</v>
      </c>
      <c r="C20" s="12" t="s">
        <v>61</v>
      </c>
      <c r="D20" s="11" t="s">
        <v>25</v>
      </c>
      <c r="E20" s="15">
        <v>300</v>
      </c>
      <c r="F20" s="15"/>
      <c r="G20" s="13">
        <f>E20*F20</f>
        <v>0</v>
      </c>
      <c r="H20" s="17" t="s">
        <v>62</v>
      </c>
    </row>
    <row r="21" ht="25" customHeight="1" spans="1:8">
      <c r="A21" s="11" t="s">
        <v>63</v>
      </c>
      <c r="B21" s="12" t="s">
        <v>64</v>
      </c>
      <c r="C21" s="12" t="s">
        <v>65</v>
      </c>
      <c r="D21" s="11" t="s">
        <v>25</v>
      </c>
      <c r="E21" s="15">
        <v>1999</v>
      </c>
      <c r="F21" s="15"/>
      <c r="G21" s="13">
        <f>E21*F21</f>
        <v>0</v>
      </c>
      <c r="H21" s="17" t="s">
        <v>62</v>
      </c>
    </row>
    <row r="22" ht="25" customHeight="1" spans="1:8">
      <c r="A22" s="11" t="s">
        <v>66</v>
      </c>
      <c r="B22" s="12" t="s">
        <v>67</v>
      </c>
      <c r="C22" s="12" t="s">
        <v>68</v>
      </c>
      <c r="D22" s="11" t="s">
        <v>69</v>
      </c>
      <c r="E22" s="15">
        <v>16</v>
      </c>
      <c r="F22" s="15"/>
      <c r="G22" s="13">
        <f>E22*F22</f>
        <v>0</v>
      </c>
      <c r="H22" s="16"/>
    </row>
    <row r="23" ht="25" customHeight="1" spans="1:8">
      <c r="A23" s="11" t="s">
        <v>70</v>
      </c>
      <c r="B23" s="12" t="s">
        <v>71</v>
      </c>
      <c r="C23" s="12" t="s">
        <v>72</v>
      </c>
      <c r="D23" s="11" t="s">
        <v>69</v>
      </c>
      <c r="E23" s="15">
        <v>10</v>
      </c>
      <c r="F23" s="15"/>
      <c r="G23" s="13">
        <f>E23*F23</f>
        <v>0</v>
      </c>
      <c r="H23" s="14"/>
    </row>
    <row r="24" ht="25" customHeight="1" spans="1:8">
      <c r="A24" s="11" t="s">
        <v>73</v>
      </c>
      <c r="B24" s="12" t="s">
        <v>74</v>
      </c>
      <c r="C24" s="12" t="s">
        <v>75</v>
      </c>
      <c r="D24" s="11" t="s">
        <v>69</v>
      </c>
      <c r="E24" s="15">
        <v>100</v>
      </c>
      <c r="F24" s="15"/>
      <c r="G24" s="13">
        <f>E24*F24</f>
        <v>0</v>
      </c>
      <c r="H24" s="14"/>
    </row>
    <row r="25" ht="25" customHeight="1" spans="1:8">
      <c r="A25" s="11" t="s">
        <v>76</v>
      </c>
      <c r="B25" s="12" t="s">
        <v>77</v>
      </c>
      <c r="C25" s="12" t="s">
        <v>78</v>
      </c>
      <c r="D25" s="11"/>
      <c r="E25" s="11"/>
      <c r="F25" s="11"/>
      <c r="G25" s="13"/>
      <c r="H25" s="14"/>
    </row>
    <row r="26" ht="25" customHeight="1" spans="1:8">
      <c r="A26" s="11" t="s">
        <v>79</v>
      </c>
      <c r="B26" s="12" t="s">
        <v>80</v>
      </c>
      <c r="C26" s="12" t="s">
        <v>81</v>
      </c>
      <c r="D26" s="11"/>
      <c r="E26" s="11"/>
      <c r="F26" s="11"/>
      <c r="G26" s="13"/>
      <c r="H26" s="14"/>
    </row>
    <row r="27" ht="25" customHeight="1" spans="1:8">
      <c r="A27" s="11" t="s">
        <v>82</v>
      </c>
      <c r="B27" s="12" t="s">
        <v>83</v>
      </c>
      <c r="C27" s="12" t="s">
        <v>84</v>
      </c>
      <c r="D27" s="11" t="s">
        <v>85</v>
      </c>
      <c r="E27" s="15">
        <v>10000</v>
      </c>
      <c r="F27" s="15"/>
      <c r="G27" s="13">
        <f>E27*F27</f>
        <v>0</v>
      </c>
      <c r="H27" s="14"/>
    </row>
    <row r="28" ht="25" customHeight="1" spans="1:8">
      <c r="A28" s="11" t="s">
        <v>86</v>
      </c>
      <c r="B28" s="12" t="s">
        <v>87</v>
      </c>
      <c r="C28" s="12" t="s">
        <v>88</v>
      </c>
      <c r="D28" s="11" t="s">
        <v>85</v>
      </c>
      <c r="E28" s="15">
        <v>1550</v>
      </c>
      <c r="F28" s="15"/>
      <c r="G28" s="13">
        <f>E28*F28</f>
        <v>0</v>
      </c>
      <c r="H28" s="14"/>
    </row>
    <row r="29" ht="25" customHeight="1" spans="1:8">
      <c r="A29" s="11" t="s">
        <v>89</v>
      </c>
      <c r="B29" s="12" t="s">
        <v>90</v>
      </c>
      <c r="C29" s="12" t="s">
        <v>91</v>
      </c>
      <c r="D29" s="11"/>
      <c r="E29" s="11"/>
      <c r="F29" s="11"/>
      <c r="G29" s="13"/>
      <c r="H29" s="14"/>
    </row>
    <row r="30" ht="25" customHeight="1" spans="1:8">
      <c r="A30" s="11" t="s">
        <v>92</v>
      </c>
      <c r="B30" s="12" t="s">
        <v>93</v>
      </c>
      <c r="C30" s="12" t="s">
        <v>94</v>
      </c>
      <c r="D30" s="11" t="s">
        <v>69</v>
      </c>
      <c r="E30" s="15">
        <v>1088</v>
      </c>
      <c r="F30" s="15"/>
      <c r="G30" s="13">
        <f>E30*F30</f>
        <v>0</v>
      </c>
      <c r="H30" s="14"/>
    </row>
    <row r="31" ht="25" customHeight="1" spans="1:8">
      <c r="A31" s="11" t="s">
        <v>95</v>
      </c>
      <c r="B31" s="12" t="s">
        <v>96</v>
      </c>
      <c r="C31" s="12" t="s">
        <v>97</v>
      </c>
      <c r="D31" s="11" t="s">
        <v>69</v>
      </c>
      <c r="E31" s="15">
        <v>1205</v>
      </c>
      <c r="F31" s="15"/>
      <c r="G31" s="13">
        <f>E31*F31</f>
        <v>0</v>
      </c>
      <c r="H31" s="14"/>
    </row>
    <row r="32" ht="25" customHeight="1" spans="1:8">
      <c r="A32" s="11" t="s">
        <v>98</v>
      </c>
      <c r="B32" s="12" t="s">
        <v>99</v>
      </c>
      <c r="C32" s="12" t="s">
        <v>100</v>
      </c>
      <c r="D32" s="11"/>
      <c r="E32" s="11"/>
      <c r="F32" s="11"/>
      <c r="G32" s="13"/>
      <c r="H32" s="14"/>
    </row>
    <row r="33" ht="25" customHeight="1" spans="1:8">
      <c r="A33" s="11" t="s">
        <v>101</v>
      </c>
      <c r="B33" s="12" t="s">
        <v>102</v>
      </c>
      <c r="C33" s="12" t="s">
        <v>103</v>
      </c>
      <c r="D33" s="11" t="s">
        <v>69</v>
      </c>
      <c r="E33" s="15">
        <v>88</v>
      </c>
      <c r="F33" s="15"/>
      <c r="G33" s="13">
        <f>E33*F33</f>
        <v>0</v>
      </c>
      <c r="H33" s="14"/>
    </row>
    <row r="34" ht="30" customHeight="1" spans="1:8">
      <c r="A34" s="11" t="s">
        <v>104</v>
      </c>
      <c r="B34" s="12" t="s">
        <v>105</v>
      </c>
      <c r="C34" s="12" t="s">
        <v>106</v>
      </c>
      <c r="D34" s="11" t="s">
        <v>69</v>
      </c>
      <c r="E34" s="15">
        <v>4</v>
      </c>
      <c r="F34" s="15"/>
      <c r="G34" s="13">
        <f>E34*F34</f>
        <v>0</v>
      </c>
      <c r="H34" s="14"/>
    </row>
    <row r="35" ht="25" customHeight="1" spans="1:8">
      <c r="A35" s="11" t="s">
        <v>107</v>
      </c>
      <c r="B35" s="12" t="s">
        <v>108</v>
      </c>
      <c r="C35" s="12" t="s">
        <v>109</v>
      </c>
      <c r="D35" s="11"/>
      <c r="E35" s="11"/>
      <c r="F35" s="11"/>
      <c r="G35" s="13"/>
      <c r="H35" s="14"/>
    </row>
    <row r="36" ht="25" customHeight="1" spans="1:8">
      <c r="A36" s="11" t="s">
        <v>110</v>
      </c>
      <c r="B36" s="12" t="s">
        <v>111</v>
      </c>
      <c r="C36" s="12" t="s">
        <v>112</v>
      </c>
      <c r="D36" s="11" t="s">
        <v>69</v>
      </c>
      <c r="E36" s="15">
        <v>350</v>
      </c>
      <c r="F36" s="15"/>
      <c r="G36" s="13">
        <f>E36*F36</f>
        <v>0</v>
      </c>
      <c r="H36" s="17" t="s">
        <v>62</v>
      </c>
    </row>
    <row r="37" ht="25" customHeight="1" spans="1:8">
      <c r="A37" s="11" t="s">
        <v>113</v>
      </c>
      <c r="B37" s="12" t="s">
        <v>114</v>
      </c>
      <c r="C37" s="12" t="s">
        <v>115</v>
      </c>
      <c r="D37" s="11"/>
      <c r="E37" s="11"/>
      <c r="F37" s="11"/>
      <c r="G37" s="13"/>
      <c r="H37" s="14"/>
    </row>
    <row r="38" ht="25" customHeight="1" spans="1:8">
      <c r="A38" s="11" t="s">
        <v>116</v>
      </c>
      <c r="B38" s="12" t="s">
        <v>117</v>
      </c>
      <c r="C38" s="12" t="s">
        <v>118</v>
      </c>
      <c r="D38" s="11" t="s">
        <v>25</v>
      </c>
      <c r="E38" s="15">
        <v>260</v>
      </c>
      <c r="F38" s="15"/>
      <c r="G38" s="13">
        <f>E38*F38</f>
        <v>0</v>
      </c>
      <c r="H38" s="14"/>
    </row>
    <row r="39" ht="25" customHeight="1" spans="1:8">
      <c r="A39" s="11" t="s">
        <v>119</v>
      </c>
      <c r="B39" s="12" t="s">
        <v>120</v>
      </c>
      <c r="C39" s="12" t="s">
        <v>121</v>
      </c>
      <c r="D39" s="11" t="s">
        <v>85</v>
      </c>
      <c r="E39" s="15">
        <v>1210</v>
      </c>
      <c r="F39" s="15"/>
      <c r="G39" s="13">
        <f>E39*F39</f>
        <v>0</v>
      </c>
      <c r="H39" s="14"/>
    </row>
    <row r="40" ht="25" customHeight="1" spans="1:8">
      <c r="A40" s="11" t="s">
        <v>122</v>
      </c>
      <c r="B40" s="12" t="s">
        <v>123</v>
      </c>
      <c r="C40" s="12" t="s">
        <v>124</v>
      </c>
      <c r="D40" s="11" t="s">
        <v>25</v>
      </c>
      <c r="E40" s="15">
        <v>670</v>
      </c>
      <c r="F40" s="15"/>
      <c r="G40" s="13">
        <f>E40*F40</f>
        <v>0</v>
      </c>
      <c r="H40" s="14"/>
    </row>
    <row r="41" ht="25" customHeight="1" spans="1:8">
      <c r="A41" s="11" t="s">
        <v>125</v>
      </c>
      <c r="B41" s="12" t="s">
        <v>126</v>
      </c>
      <c r="C41" s="12" t="s">
        <v>127</v>
      </c>
      <c r="D41" s="11" t="s">
        <v>25</v>
      </c>
      <c r="E41" s="15">
        <v>780</v>
      </c>
      <c r="F41" s="15"/>
      <c r="G41" s="13">
        <f>E41*F41</f>
        <v>0</v>
      </c>
      <c r="H41" s="14"/>
    </row>
    <row r="42" ht="25" customHeight="1" spans="1:8">
      <c r="A42" s="11" t="s">
        <v>128</v>
      </c>
      <c r="B42" s="12" t="s">
        <v>129</v>
      </c>
      <c r="C42" s="12" t="s">
        <v>130</v>
      </c>
      <c r="D42" s="11" t="s">
        <v>25</v>
      </c>
      <c r="E42" s="15">
        <v>100</v>
      </c>
      <c r="F42" s="15"/>
      <c r="G42" s="13">
        <f>E42*F42</f>
        <v>0</v>
      </c>
      <c r="H42" s="14"/>
    </row>
    <row r="43" ht="25" customHeight="1" spans="1:8">
      <c r="A43" s="11" t="s">
        <v>131</v>
      </c>
      <c r="B43" s="12" t="s">
        <v>132</v>
      </c>
      <c r="C43" s="12" t="s">
        <v>133</v>
      </c>
      <c r="D43" s="11"/>
      <c r="E43" s="11"/>
      <c r="F43" s="11"/>
      <c r="G43" s="13"/>
      <c r="H43" s="14"/>
    </row>
    <row r="44" ht="30" customHeight="1" spans="1:8">
      <c r="A44" s="11" t="s">
        <v>134</v>
      </c>
      <c r="B44" s="12" t="s">
        <v>135</v>
      </c>
      <c r="C44" s="12" t="s">
        <v>136</v>
      </c>
      <c r="D44" s="11" t="s">
        <v>137</v>
      </c>
      <c r="E44" s="11"/>
      <c r="F44" s="13"/>
      <c r="G44" s="13">
        <f>SUM(G4:G43)*1.5%</f>
        <v>0</v>
      </c>
      <c r="H44" s="14"/>
    </row>
    <row r="45" ht="31" customHeight="1" spans="1:8">
      <c r="A45" s="11">
        <v>42</v>
      </c>
      <c r="B45" s="12">
        <v>111</v>
      </c>
      <c r="C45" s="12" t="s">
        <v>138</v>
      </c>
      <c r="D45" s="11" t="s">
        <v>137</v>
      </c>
      <c r="E45" s="11"/>
      <c r="F45" s="15"/>
      <c r="G45" s="13">
        <f>SUM(G4:G44)*9%</f>
        <v>0</v>
      </c>
      <c r="H45" s="14"/>
    </row>
    <row r="46" ht="25" customHeight="1" spans="1:8">
      <c r="A46" s="18" t="s">
        <v>139</v>
      </c>
      <c r="B46" s="18"/>
      <c r="C46" s="18"/>
      <c r="D46" s="18"/>
      <c r="E46" s="15"/>
      <c r="F46" s="11"/>
      <c r="G46" s="13">
        <f>SUM(G4:G45)</f>
        <v>0</v>
      </c>
      <c r="H46" s="14"/>
    </row>
    <row r="47" ht="28" customHeight="1" spans="1:8">
      <c r="A47" s="19" t="s">
        <v>140</v>
      </c>
      <c r="B47" s="19"/>
      <c r="C47" s="19"/>
      <c r="D47" s="19"/>
      <c r="E47" s="19"/>
      <c r="F47" s="19"/>
      <c r="G47" s="19"/>
      <c r="H47" s="19"/>
    </row>
  </sheetData>
  <mergeCells count="4">
    <mergeCell ref="A1:H1"/>
    <mergeCell ref="A2:G2"/>
    <mergeCell ref="A46:D46"/>
    <mergeCell ref="A47:H47"/>
  </mergeCells>
  <pageMargins left="0.7" right="0.7" top="0.75" bottom="0.75" header="0.3" footer="0.3"/>
  <pageSetup paperSize="9" scale="93" orientation="portrait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报价单位工程量清单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陈子楠</cp:lastModifiedBy>
  <dcterms:created xsi:type="dcterms:W3CDTF">2023-05-12T11:15:00Z</dcterms:created>
  <dcterms:modified xsi:type="dcterms:W3CDTF">2023-12-06T06:42:41Z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